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ША\СПК\НОК\ЦОК мониторинг\"/>
    </mc:Choice>
  </mc:AlternateContent>
  <bookViews>
    <workbookView xWindow="360" yWindow="45" windowWidth="20940" windowHeight="10620"/>
  </bookViews>
  <sheets>
    <sheet name="СПК АПК" sheetId="1" r:id="rId1"/>
  </sheets>
  <calcPr calcId="162913"/>
</workbook>
</file>

<file path=xl/calcChain.xml><?xml version="1.0" encoding="utf-8"?>
<calcChain xmlns="http://schemas.openxmlformats.org/spreadsheetml/2006/main">
  <c r="AE19" i="1" l="1"/>
  <c r="AF19" i="1" s="1"/>
  <c r="AD19" i="1"/>
  <c r="AC19" i="1"/>
  <c r="AB19" i="1"/>
  <c r="Z19" i="1"/>
  <c r="Y19" i="1"/>
  <c r="X19" i="1"/>
  <c r="W19" i="1"/>
  <c r="AA19" i="1" s="1"/>
  <c r="U19" i="1"/>
  <c r="T19" i="1"/>
  <c r="S19" i="1"/>
  <c r="R19" i="1"/>
  <c r="V19" i="1" s="1"/>
  <c r="P19" i="1"/>
  <c r="O19" i="1"/>
  <c r="Q19" i="1" s="1"/>
  <c r="N19" i="1"/>
  <c r="M19" i="1"/>
  <c r="K19" i="1"/>
  <c r="J19" i="1"/>
  <c r="I19" i="1"/>
  <c r="H19" i="1"/>
  <c r="L19" i="1" s="1"/>
  <c r="G19" i="1"/>
  <c r="F19" i="1"/>
  <c r="E19" i="1"/>
  <c r="D19" i="1"/>
  <c r="C19" i="1"/>
  <c r="AF12" i="1"/>
  <c r="AE12" i="1"/>
  <c r="AD12" i="1"/>
  <c r="AC12" i="1"/>
  <c r="AB12" i="1"/>
  <c r="Z12" i="1"/>
  <c r="Y12" i="1"/>
  <c r="X12" i="1"/>
  <c r="AA12" i="1" s="1"/>
  <c r="W12" i="1"/>
  <c r="U12" i="1"/>
  <c r="T12" i="1"/>
  <c r="S12" i="1"/>
  <c r="R12" i="1"/>
  <c r="V12" i="1" s="1"/>
  <c r="P12" i="1"/>
  <c r="Q12" i="1" s="1"/>
  <c r="O12" i="1"/>
  <c r="N12" i="1"/>
  <c r="M12" i="1"/>
  <c r="K12" i="1"/>
  <c r="J12" i="1"/>
  <c r="I12" i="1"/>
  <c r="H12" i="1"/>
  <c r="L12" i="1" s="1"/>
  <c r="F12" i="1"/>
  <c r="E12" i="1"/>
  <c r="D12" i="1"/>
  <c r="C12" i="1"/>
  <c r="G12" i="1" s="1"/>
  <c r="AA24" i="1"/>
  <c r="AA23" i="1"/>
  <c r="AA22" i="1"/>
  <c r="AA21" i="1"/>
  <c r="AA20" i="1"/>
  <c r="V24" i="1"/>
  <c r="V23" i="1"/>
  <c r="V22" i="1"/>
  <c r="V21" i="1"/>
  <c r="V20" i="1"/>
  <c r="Q24" i="1"/>
  <c r="Q23" i="1"/>
  <c r="Q22" i="1"/>
  <c r="Q21" i="1"/>
  <c r="Q20" i="1"/>
  <c r="L24" i="1"/>
  <c r="L23" i="1"/>
  <c r="L22" i="1"/>
  <c r="AH22" i="1" s="1"/>
  <c r="L21" i="1"/>
  <c r="L20" i="1"/>
  <c r="G24" i="1"/>
  <c r="G23" i="1"/>
  <c r="G22" i="1"/>
  <c r="G21" i="1"/>
  <c r="G20" i="1"/>
  <c r="V17" i="1"/>
  <c r="V16" i="1"/>
  <c r="V15" i="1"/>
  <c r="V14" i="1"/>
  <c r="V13" i="1"/>
  <c r="Q17" i="1"/>
  <c r="Q16" i="1"/>
  <c r="Q15" i="1"/>
  <c r="Q14" i="1"/>
  <c r="Q13" i="1"/>
  <c r="L17" i="1"/>
  <c r="L16" i="1"/>
  <c r="L15" i="1"/>
  <c r="L14" i="1"/>
  <c r="L13" i="1"/>
  <c r="G17" i="1"/>
  <c r="G16" i="1"/>
  <c r="G15" i="1"/>
  <c r="AH15" i="1" s="1"/>
  <c r="G14" i="1"/>
  <c r="G13" i="1"/>
  <c r="U6" i="1"/>
  <c r="AE5" i="1"/>
  <c r="AD5" i="1"/>
  <c r="AF5" i="1" s="1"/>
  <c r="AC5" i="1"/>
  <c r="AB5" i="1"/>
  <c r="Z5" i="1"/>
  <c r="Y5" i="1"/>
  <c r="X5" i="1"/>
  <c r="W5" i="1"/>
  <c r="AA5" i="1" s="1"/>
  <c r="T5" i="1"/>
  <c r="S5" i="1"/>
  <c r="R5" i="1"/>
  <c r="P5" i="1"/>
  <c r="O5" i="1"/>
  <c r="N5" i="1"/>
  <c r="M5" i="1"/>
  <c r="Q5" i="1" s="1"/>
  <c r="K5" i="1"/>
  <c r="J5" i="1"/>
  <c r="I5" i="1"/>
  <c r="H5" i="1"/>
  <c r="L5" i="1" s="1"/>
  <c r="E5" i="1"/>
  <c r="D5" i="1"/>
  <c r="C5" i="1"/>
  <c r="S6" i="1"/>
  <c r="O6" i="1"/>
  <c r="N6" i="1"/>
  <c r="J6" i="1"/>
  <c r="I6" i="1"/>
  <c r="F5" i="1"/>
  <c r="F6" i="1"/>
  <c r="AA17" i="1"/>
  <c r="AA16" i="1"/>
  <c r="AA15" i="1"/>
  <c r="AA14" i="1"/>
  <c r="AA13" i="1"/>
  <c r="AH7" i="1"/>
  <c r="AH8" i="1"/>
  <c r="AH9" i="1"/>
  <c r="AC20" i="1"/>
  <c r="AF20" i="1" s="1"/>
  <c r="AF24" i="1"/>
  <c r="AF23" i="1"/>
  <c r="AF22" i="1"/>
  <c r="AF21" i="1"/>
  <c r="AF17" i="1"/>
  <c r="AF16" i="1"/>
  <c r="AF15" i="1"/>
  <c r="AF14" i="1"/>
  <c r="Z13" i="1"/>
  <c r="AB13" i="1"/>
  <c r="AF13" i="1" s="1"/>
  <c r="AC6" i="1"/>
  <c r="AB6" i="1"/>
  <c r="Z6" i="1"/>
  <c r="AA6" i="1" s="1"/>
  <c r="AF10" i="1"/>
  <c r="AF9" i="1"/>
  <c r="AF8" i="1"/>
  <c r="AF7" i="1"/>
  <c r="AA10" i="1"/>
  <c r="AA9" i="1"/>
  <c r="AA8" i="1"/>
  <c r="AA7" i="1"/>
  <c r="V10" i="1"/>
  <c r="V9" i="1"/>
  <c r="V8" i="1"/>
  <c r="V7" i="1"/>
  <c r="Q10" i="1"/>
  <c r="Q9" i="1"/>
  <c r="Q8" i="1"/>
  <c r="Q7" i="1"/>
  <c r="L10" i="1"/>
  <c r="L9" i="1"/>
  <c r="L8" i="1"/>
  <c r="L7" i="1"/>
  <c r="G6" i="1"/>
  <c r="G7" i="1"/>
  <c r="G8" i="1"/>
  <c r="G9" i="1"/>
  <c r="G10" i="1"/>
  <c r="X6" i="1"/>
  <c r="AH10" i="1" l="1"/>
  <c r="AH21" i="1"/>
  <c r="AH24" i="1"/>
  <c r="AH19" i="1"/>
  <c r="AH20" i="1"/>
  <c r="AH23" i="1"/>
  <c r="AH30" i="1"/>
  <c r="AH12" i="1"/>
  <c r="AH16" i="1"/>
  <c r="AH17" i="1"/>
  <c r="AH13" i="1"/>
  <c r="AH14" i="1"/>
  <c r="AH29" i="1" s="1"/>
  <c r="G5" i="1"/>
  <c r="Q6" i="1"/>
  <c r="L6" i="1"/>
  <c r="AF6" i="1"/>
  <c r="AH32" i="1" l="1"/>
  <c r="AH31" i="1"/>
  <c r="U5" i="1" l="1"/>
  <c r="V5" i="1" s="1"/>
  <c r="AH5" i="1" s="1"/>
  <c r="AH27" i="1" s="1"/>
  <c r="V6" i="1"/>
  <c r="AH6" i="1" s="1"/>
  <c r="AH28" i="1" s="1"/>
</calcChain>
</file>

<file path=xl/sharedStrings.xml><?xml version="1.0" encoding="utf-8"?>
<sst xmlns="http://schemas.openxmlformats.org/spreadsheetml/2006/main" count="86" uniqueCount="19">
  <si>
    <t>Количество полученных заявлений для проведения НОК</t>
  </si>
  <si>
    <t>Численность лиц, прошедших профессиональный экзамен</t>
  </si>
  <si>
    <t>Наименование ЦОК</t>
  </si>
  <si>
    <t>АПК Эксперт-Персонал</t>
  </si>
  <si>
    <t>всего</t>
  </si>
  <si>
    <t xml:space="preserve">Ежеквартальный мониторинг  деятельности ЦОК СПК АПК </t>
  </si>
  <si>
    <t>Количество выданных свидетельств о квалификации</t>
  </si>
  <si>
    <t>Показатель</t>
  </si>
  <si>
    <t>1 кв.</t>
  </si>
  <si>
    <t>2 кв.</t>
  </si>
  <si>
    <t>3 кв.</t>
  </si>
  <si>
    <t>4 кв.</t>
  </si>
  <si>
    <t>итого</t>
  </si>
  <si>
    <t xml:space="preserve">Количество выданных заключений </t>
  </si>
  <si>
    <t>Количество жалоб</t>
  </si>
  <si>
    <t>Количество проведенных проверок деятельности ЦОК</t>
  </si>
  <si>
    <t>УК АПК-ПРОФ</t>
  </si>
  <si>
    <t>Земельно-кадастровая оценка и экспертиза</t>
  </si>
  <si>
    <t>по всем ЦОК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</si>
</sst>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zoomScale="80" zoomScaleNormal="80" workbookViewId="0">
      <pane xSplit="2" topLeftCell="R1" activePane="topRight" state="frozen"/>
      <selection pane="topRight" activeCell="AH27" sqref="AH27"/>
    </sheetView>
  </sheetViews>
  <sheetFormatPr defaultRowHeight="15" x14ac:dyDescent="0.25"/>
  <cols>
    <col min="1" max="1" width="48.7109375" customWidth="1"/>
    <col min="2" max="2" width="59.140625" customWidth="1"/>
    <col min="5" max="5" width="8.42578125" customWidth="1"/>
    <col min="16" max="16" width="7.5703125" customWidth="1"/>
    <col min="35" max="35" width="65.42578125" customWidth="1"/>
  </cols>
  <sheetData>
    <row r="1" spans="1:35" ht="46.5" customHeight="1" thickBot="1" x14ac:dyDescent="0.3">
      <c r="A1" s="38" t="s">
        <v>5</v>
      </c>
      <c r="B1" s="39"/>
    </row>
    <row r="2" spans="1:35" ht="15.75" x14ac:dyDescent="0.25">
      <c r="A2" s="40" t="s">
        <v>2</v>
      </c>
      <c r="B2" s="42" t="s">
        <v>7</v>
      </c>
      <c r="C2" s="35">
        <v>2017</v>
      </c>
      <c r="D2" s="36"/>
      <c r="E2" s="36"/>
      <c r="F2" s="36"/>
      <c r="G2" s="37"/>
      <c r="H2" s="35">
        <v>2018</v>
      </c>
      <c r="I2" s="36"/>
      <c r="J2" s="36"/>
      <c r="K2" s="36"/>
      <c r="L2" s="37"/>
      <c r="M2" s="35">
        <v>2019</v>
      </c>
      <c r="N2" s="36"/>
      <c r="O2" s="36"/>
      <c r="P2" s="36"/>
      <c r="Q2" s="37"/>
      <c r="R2" s="35">
        <v>2020</v>
      </c>
      <c r="S2" s="36"/>
      <c r="T2" s="36"/>
      <c r="U2" s="36"/>
      <c r="V2" s="37"/>
      <c r="W2" s="35">
        <v>2021</v>
      </c>
      <c r="X2" s="36"/>
      <c r="Y2" s="36"/>
      <c r="Z2" s="36"/>
      <c r="AA2" s="37"/>
      <c r="AB2" s="35">
        <v>2022</v>
      </c>
      <c r="AC2" s="36"/>
      <c r="AD2" s="36"/>
      <c r="AE2" s="36"/>
      <c r="AF2" s="37"/>
    </row>
    <row r="3" spans="1:35" ht="16.5" thickBot="1" x14ac:dyDescent="0.3">
      <c r="A3" s="41"/>
      <c r="B3" s="43"/>
      <c r="C3" s="10" t="s">
        <v>8</v>
      </c>
      <c r="D3" s="11" t="s">
        <v>9</v>
      </c>
      <c r="E3" s="11" t="s">
        <v>10</v>
      </c>
      <c r="F3" s="11" t="s">
        <v>11</v>
      </c>
      <c r="G3" s="12" t="s">
        <v>12</v>
      </c>
      <c r="H3" s="10" t="s">
        <v>8</v>
      </c>
      <c r="I3" s="11" t="s">
        <v>9</v>
      </c>
      <c r="J3" s="11" t="s">
        <v>10</v>
      </c>
      <c r="K3" s="11" t="s">
        <v>11</v>
      </c>
      <c r="L3" s="12" t="s">
        <v>12</v>
      </c>
      <c r="M3" s="10" t="s">
        <v>8</v>
      </c>
      <c r="N3" s="11" t="s">
        <v>9</v>
      </c>
      <c r="O3" s="11" t="s">
        <v>10</v>
      </c>
      <c r="P3" s="11" t="s">
        <v>11</v>
      </c>
      <c r="Q3" s="12" t="s">
        <v>12</v>
      </c>
      <c r="R3" s="10" t="s">
        <v>8</v>
      </c>
      <c r="S3" s="11" t="s">
        <v>9</v>
      </c>
      <c r="T3" s="11" t="s">
        <v>10</v>
      </c>
      <c r="U3" s="11" t="s">
        <v>11</v>
      </c>
      <c r="V3" s="12" t="s">
        <v>12</v>
      </c>
      <c r="W3" s="10" t="s">
        <v>8</v>
      </c>
      <c r="X3" s="11" t="s">
        <v>9</v>
      </c>
      <c r="Y3" s="11" t="s">
        <v>10</v>
      </c>
      <c r="Z3" s="11" t="s">
        <v>11</v>
      </c>
      <c r="AA3" s="12" t="s">
        <v>12</v>
      </c>
      <c r="AB3" s="10" t="s">
        <v>8</v>
      </c>
      <c r="AC3" s="11" t="s">
        <v>9</v>
      </c>
      <c r="AD3" s="11" t="s">
        <v>10</v>
      </c>
      <c r="AE3" s="11" t="s">
        <v>11</v>
      </c>
      <c r="AF3" s="12" t="s">
        <v>12</v>
      </c>
    </row>
    <row r="4" spans="1:35" ht="21.75" customHeight="1" x14ac:dyDescent="0.25">
      <c r="A4" s="14" t="s">
        <v>3</v>
      </c>
      <c r="B4" s="15"/>
      <c r="C4" s="16"/>
      <c r="D4" s="17"/>
      <c r="E4" s="17"/>
      <c r="F4" s="17"/>
      <c r="G4" s="18"/>
      <c r="H4" s="16"/>
      <c r="I4" s="17"/>
      <c r="J4" s="17"/>
      <c r="K4" s="17"/>
      <c r="L4" s="18"/>
      <c r="M4" s="16"/>
      <c r="N4" s="17"/>
      <c r="O4" s="17"/>
      <c r="P4" s="17"/>
      <c r="Q4" s="18"/>
      <c r="R4" s="16"/>
      <c r="S4" s="17"/>
      <c r="T4" s="17"/>
      <c r="U4" s="17"/>
      <c r="V4" s="18"/>
      <c r="W4" s="16"/>
      <c r="X4" s="17"/>
      <c r="Y4" s="17"/>
      <c r="Z4" s="17"/>
      <c r="AA4" s="18"/>
      <c r="AB4" s="16"/>
      <c r="AC4" s="17"/>
      <c r="AD4" s="19"/>
      <c r="AE4" s="19"/>
      <c r="AF4" s="20"/>
      <c r="AH4" s="27" t="s">
        <v>4</v>
      </c>
      <c r="AI4" s="24" t="s">
        <v>3</v>
      </c>
    </row>
    <row r="5" spans="1:35" ht="24.95" customHeight="1" x14ac:dyDescent="0.25">
      <c r="A5" s="4"/>
      <c r="B5" s="6" t="s">
        <v>0</v>
      </c>
      <c r="C5" s="2">
        <f>C6</f>
        <v>0</v>
      </c>
      <c r="D5" s="1">
        <f>D6</f>
        <v>0</v>
      </c>
      <c r="E5" s="1">
        <f>E6</f>
        <v>0</v>
      </c>
      <c r="F5" s="1">
        <f>F6</f>
        <v>7</v>
      </c>
      <c r="G5" s="21">
        <f>SUM(C5:F5)</f>
        <v>7</v>
      </c>
      <c r="H5" s="2">
        <f>H6</f>
        <v>0</v>
      </c>
      <c r="I5" s="1">
        <f>I6</f>
        <v>14</v>
      </c>
      <c r="J5" s="1">
        <f>J6</f>
        <v>6</v>
      </c>
      <c r="K5" s="1">
        <f>K6</f>
        <v>0</v>
      </c>
      <c r="L5" s="21">
        <f>SUM(H5:K5)</f>
        <v>20</v>
      </c>
      <c r="M5" s="2">
        <f>M6</f>
        <v>0</v>
      </c>
      <c r="N5" s="1">
        <f>N6</f>
        <v>30</v>
      </c>
      <c r="O5" s="1">
        <f>O6</f>
        <v>20</v>
      </c>
      <c r="P5" s="1">
        <f>P6</f>
        <v>0</v>
      </c>
      <c r="Q5" s="21">
        <f>SUM(M5:P5)</f>
        <v>50</v>
      </c>
      <c r="R5" s="2">
        <f>R6</f>
        <v>0</v>
      </c>
      <c r="S5" s="1">
        <f>S6</f>
        <v>12</v>
      </c>
      <c r="T5" s="1">
        <f>T6</f>
        <v>0</v>
      </c>
      <c r="U5" s="1">
        <f>U6</f>
        <v>4</v>
      </c>
      <c r="V5" s="21">
        <f>SUM(R5:U5)</f>
        <v>16</v>
      </c>
      <c r="W5" s="2">
        <f>W6</f>
        <v>0</v>
      </c>
      <c r="X5" s="1">
        <f>X6</f>
        <v>50</v>
      </c>
      <c r="Y5" s="1">
        <f>Y6</f>
        <v>0</v>
      </c>
      <c r="Z5" s="1">
        <f>Z6</f>
        <v>56</v>
      </c>
      <c r="AA5" s="21">
        <f>SUM(W5:Z5)</f>
        <v>106</v>
      </c>
      <c r="AB5" s="2">
        <f>AB6</f>
        <v>8</v>
      </c>
      <c r="AC5" s="1">
        <f>AC6</f>
        <v>137</v>
      </c>
      <c r="AD5" s="1">
        <f>AD6</f>
        <v>11</v>
      </c>
      <c r="AE5" s="1">
        <f>AE6</f>
        <v>0</v>
      </c>
      <c r="AF5" s="21">
        <f>SUM(AB5:AE5)</f>
        <v>156</v>
      </c>
      <c r="AH5" s="28">
        <f>G5+L5+Q5+V5+AA5+AF5</f>
        <v>355</v>
      </c>
      <c r="AI5" s="6" t="s">
        <v>0</v>
      </c>
    </row>
    <row r="6" spans="1:35" ht="24.95" customHeight="1" x14ac:dyDescent="0.25">
      <c r="A6" s="4"/>
      <c r="B6" s="6" t="s">
        <v>1</v>
      </c>
      <c r="C6" s="2"/>
      <c r="D6" s="1"/>
      <c r="E6" s="1"/>
      <c r="F6" s="1">
        <f>F7</f>
        <v>7</v>
      </c>
      <c r="G6" s="21">
        <f t="shared" ref="G6:G10" si="0">SUM(C6:F6)</f>
        <v>7</v>
      </c>
      <c r="H6" s="2"/>
      <c r="I6" s="1">
        <f>I7+I8</f>
        <v>14</v>
      </c>
      <c r="J6" s="1">
        <f>J7+J8</f>
        <v>6</v>
      </c>
      <c r="K6" s="1"/>
      <c r="L6" s="21">
        <f t="shared" ref="L6:L10" si="1">SUM(H6:K6)</f>
        <v>20</v>
      </c>
      <c r="M6" s="2"/>
      <c r="N6" s="1">
        <f>N7+N8</f>
        <v>30</v>
      </c>
      <c r="O6" s="1">
        <f>O7+O8</f>
        <v>20</v>
      </c>
      <c r="P6" s="1"/>
      <c r="Q6" s="21">
        <f t="shared" ref="Q6:Q10" si="2">SUM(M6:P6)</f>
        <v>50</v>
      </c>
      <c r="R6" s="2"/>
      <c r="S6" s="1">
        <f>S7+S8</f>
        <v>12</v>
      </c>
      <c r="T6" s="1"/>
      <c r="U6" s="1">
        <f>W7+W8</f>
        <v>4</v>
      </c>
      <c r="V6" s="21">
        <f t="shared" ref="V6:V10" si="3">SUM(R6:U6)</f>
        <v>16</v>
      </c>
      <c r="W6" s="2">
        <v>0</v>
      </c>
      <c r="X6" s="1">
        <f>X7+X8+Y7+Y8</f>
        <v>50</v>
      </c>
      <c r="Y6" s="1"/>
      <c r="Z6" s="1">
        <f>Z7+Z8</f>
        <v>56</v>
      </c>
      <c r="AA6" s="21">
        <f t="shared" ref="AA6:AA10" si="4">SUM(W6:Z6)</f>
        <v>106</v>
      </c>
      <c r="AB6" s="2">
        <f>AB7+AB8</f>
        <v>8</v>
      </c>
      <c r="AC6" s="1">
        <f>AC7+AC8+23</f>
        <v>137</v>
      </c>
      <c r="AD6" s="1">
        <v>11</v>
      </c>
      <c r="AE6" s="30"/>
      <c r="AF6" s="21">
        <f t="shared" ref="AF6:AF10" si="5">SUM(AB6:AE6)</f>
        <v>156</v>
      </c>
      <c r="AH6" s="28">
        <f t="shared" ref="AH6:AH10" si="6">G6+L6+Q6+V6+AA6+AF6</f>
        <v>355</v>
      </c>
      <c r="AI6" s="6" t="s">
        <v>1</v>
      </c>
    </row>
    <row r="7" spans="1:35" ht="24.95" customHeight="1" x14ac:dyDescent="0.25">
      <c r="A7" s="4"/>
      <c r="B7" s="6" t="s">
        <v>6</v>
      </c>
      <c r="C7" s="2"/>
      <c r="D7" s="1"/>
      <c r="E7" s="1"/>
      <c r="F7" s="1">
        <v>7</v>
      </c>
      <c r="G7" s="21">
        <f t="shared" si="0"/>
        <v>7</v>
      </c>
      <c r="H7" s="2"/>
      <c r="I7" s="1">
        <v>8</v>
      </c>
      <c r="J7" s="1">
        <v>6</v>
      </c>
      <c r="K7" s="1"/>
      <c r="L7" s="21">
        <f t="shared" si="1"/>
        <v>14</v>
      </c>
      <c r="M7" s="2"/>
      <c r="N7" s="1">
        <v>23</v>
      </c>
      <c r="O7" s="1">
        <v>13</v>
      </c>
      <c r="P7" s="1"/>
      <c r="Q7" s="21">
        <f t="shared" si="2"/>
        <v>36</v>
      </c>
      <c r="R7" s="2"/>
      <c r="S7" s="1">
        <v>9</v>
      </c>
      <c r="T7" s="1"/>
      <c r="U7" s="1"/>
      <c r="V7" s="21">
        <f t="shared" si="3"/>
        <v>9</v>
      </c>
      <c r="W7" s="2">
        <v>2</v>
      </c>
      <c r="X7" s="1">
        <v>32</v>
      </c>
      <c r="Y7" s="1">
        <v>8</v>
      </c>
      <c r="Z7" s="1">
        <v>50</v>
      </c>
      <c r="AA7" s="21">
        <f t="shared" si="4"/>
        <v>92</v>
      </c>
      <c r="AB7" s="2">
        <v>8</v>
      </c>
      <c r="AC7" s="1">
        <v>78</v>
      </c>
      <c r="AD7" s="1">
        <v>23</v>
      </c>
      <c r="AE7" s="30"/>
      <c r="AF7" s="21">
        <f t="shared" si="5"/>
        <v>109</v>
      </c>
      <c r="AH7" s="28">
        <f t="shared" si="6"/>
        <v>267</v>
      </c>
      <c r="AI7" s="6" t="s">
        <v>6</v>
      </c>
    </row>
    <row r="8" spans="1:35" ht="24.95" customHeight="1" x14ac:dyDescent="0.25">
      <c r="A8" s="4"/>
      <c r="B8" s="6" t="s">
        <v>13</v>
      </c>
      <c r="C8" s="2"/>
      <c r="D8" s="1"/>
      <c r="E8" s="1"/>
      <c r="F8" s="1">
        <v>0</v>
      </c>
      <c r="G8" s="21">
        <f t="shared" si="0"/>
        <v>0</v>
      </c>
      <c r="H8" s="2"/>
      <c r="I8" s="1">
        <v>6</v>
      </c>
      <c r="J8" s="1">
        <v>0</v>
      </c>
      <c r="K8" s="1"/>
      <c r="L8" s="21">
        <f t="shared" si="1"/>
        <v>6</v>
      </c>
      <c r="M8" s="2"/>
      <c r="N8" s="1">
        <v>7</v>
      </c>
      <c r="O8" s="1">
        <v>7</v>
      </c>
      <c r="P8" s="1"/>
      <c r="Q8" s="21">
        <f t="shared" si="2"/>
        <v>14</v>
      </c>
      <c r="R8" s="2"/>
      <c r="S8" s="1">
        <v>3</v>
      </c>
      <c r="T8" s="1"/>
      <c r="U8" s="1"/>
      <c r="V8" s="21">
        <f t="shared" si="3"/>
        <v>3</v>
      </c>
      <c r="W8" s="2">
        <v>2</v>
      </c>
      <c r="X8" s="1">
        <v>6</v>
      </c>
      <c r="Y8" s="1">
        <v>4</v>
      </c>
      <c r="Z8" s="1">
        <v>6</v>
      </c>
      <c r="AA8" s="21">
        <f t="shared" si="4"/>
        <v>18</v>
      </c>
      <c r="AB8" s="2">
        <v>0</v>
      </c>
      <c r="AC8" s="1">
        <v>36</v>
      </c>
      <c r="AD8" s="1">
        <v>11</v>
      </c>
      <c r="AE8" s="30"/>
      <c r="AF8" s="21">
        <f t="shared" si="5"/>
        <v>47</v>
      </c>
      <c r="AH8" s="28">
        <f t="shared" si="6"/>
        <v>88</v>
      </c>
      <c r="AI8" s="6" t="s">
        <v>13</v>
      </c>
    </row>
    <row r="9" spans="1:35" ht="24.95" customHeight="1" x14ac:dyDescent="0.25">
      <c r="A9" s="4"/>
      <c r="B9" s="6" t="s">
        <v>14</v>
      </c>
      <c r="C9" s="2"/>
      <c r="D9" s="1"/>
      <c r="E9" s="1"/>
      <c r="F9" s="1"/>
      <c r="G9" s="21">
        <f t="shared" si="0"/>
        <v>0</v>
      </c>
      <c r="H9" s="2"/>
      <c r="I9" s="1"/>
      <c r="J9" s="1"/>
      <c r="K9" s="1"/>
      <c r="L9" s="21">
        <f t="shared" si="1"/>
        <v>0</v>
      </c>
      <c r="M9" s="2"/>
      <c r="N9" s="1"/>
      <c r="O9" s="1"/>
      <c r="P9" s="1"/>
      <c r="Q9" s="21">
        <f t="shared" si="2"/>
        <v>0</v>
      </c>
      <c r="R9" s="2"/>
      <c r="S9" s="1"/>
      <c r="T9" s="1"/>
      <c r="U9" s="1"/>
      <c r="V9" s="21">
        <f t="shared" si="3"/>
        <v>0</v>
      </c>
      <c r="W9" s="2"/>
      <c r="X9" s="1"/>
      <c r="Y9" s="1"/>
      <c r="Z9" s="1"/>
      <c r="AA9" s="21">
        <f t="shared" si="4"/>
        <v>0</v>
      </c>
      <c r="AB9" s="2"/>
      <c r="AC9" s="1"/>
      <c r="AD9" s="30"/>
      <c r="AE9" s="30"/>
      <c r="AF9" s="21">
        <f t="shared" si="5"/>
        <v>0</v>
      </c>
      <c r="AH9" s="28">
        <f t="shared" si="6"/>
        <v>0</v>
      </c>
      <c r="AI9" s="6" t="s">
        <v>14</v>
      </c>
    </row>
    <row r="10" spans="1:35" ht="24.95" customHeight="1" thickBot="1" x14ac:dyDescent="0.3">
      <c r="A10" s="5"/>
      <c r="B10" s="7" t="s">
        <v>15</v>
      </c>
      <c r="C10" s="8"/>
      <c r="D10" s="9"/>
      <c r="E10" s="9"/>
      <c r="F10" s="9"/>
      <c r="G10" s="22">
        <f t="shared" si="0"/>
        <v>0</v>
      </c>
      <c r="H10" s="8"/>
      <c r="I10" s="9"/>
      <c r="J10" s="9"/>
      <c r="K10" s="9"/>
      <c r="L10" s="22">
        <f t="shared" si="1"/>
        <v>0</v>
      </c>
      <c r="M10" s="8"/>
      <c r="N10" s="9">
        <v>1</v>
      </c>
      <c r="O10" s="9"/>
      <c r="P10" s="9"/>
      <c r="Q10" s="22">
        <f t="shared" si="2"/>
        <v>1</v>
      </c>
      <c r="R10" s="8"/>
      <c r="S10" s="9">
        <v>1</v>
      </c>
      <c r="T10" s="9"/>
      <c r="U10" s="9"/>
      <c r="V10" s="22">
        <f t="shared" si="3"/>
        <v>1</v>
      </c>
      <c r="W10" s="8"/>
      <c r="X10" s="9"/>
      <c r="Y10" s="9"/>
      <c r="Z10" s="9">
        <v>1</v>
      </c>
      <c r="AA10" s="22">
        <f t="shared" si="4"/>
        <v>1</v>
      </c>
      <c r="AB10" s="8"/>
      <c r="AC10" s="9"/>
      <c r="AD10" s="31">
        <v>1</v>
      </c>
      <c r="AE10" s="31"/>
      <c r="AF10" s="22">
        <f t="shared" si="5"/>
        <v>1</v>
      </c>
      <c r="AH10" s="28">
        <f t="shared" si="6"/>
        <v>4</v>
      </c>
      <c r="AI10" s="7" t="s">
        <v>15</v>
      </c>
    </row>
    <row r="11" spans="1:35" ht="24.95" customHeight="1" x14ac:dyDescent="0.25">
      <c r="A11" s="13" t="s">
        <v>16</v>
      </c>
      <c r="B11" s="15"/>
      <c r="C11" s="16"/>
      <c r="D11" s="17"/>
      <c r="E11" s="17"/>
      <c r="F11" s="17"/>
      <c r="G11" s="18"/>
      <c r="H11" s="16"/>
      <c r="I11" s="17"/>
      <c r="J11" s="17"/>
      <c r="K11" s="17"/>
      <c r="L11" s="18"/>
      <c r="M11" s="16"/>
      <c r="N11" s="17"/>
      <c r="O11" s="17"/>
      <c r="P11" s="17"/>
      <c r="Q11" s="18"/>
      <c r="R11" s="16"/>
      <c r="S11" s="17"/>
      <c r="T11" s="17"/>
      <c r="U11" s="17"/>
      <c r="V11" s="18"/>
      <c r="W11" s="16"/>
      <c r="X11" s="17"/>
      <c r="Y11" s="17"/>
      <c r="Z11" s="17"/>
      <c r="AA11" s="18"/>
      <c r="AB11" s="16"/>
      <c r="AC11" s="17"/>
      <c r="AD11" s="32"/>
      <c r="AE11" s="32"/>
      <c r="AF11" s="33"/>
      <c r="AH11" s="27" t="s">
        <v>4</v>
      </c>
      <c r="AI11" s="25" t="s">
        <v>16</v>
      </c>
    </row>
    <row r="12" spans="1:35" ht="24.95" customHeight="1" x14ac:dyDescent="0.25">
      <c r="A12" s="4"/>
      <c r="B12" s="6" t="s">
        <v>0</v>
      </c>
      <c r="C12" s="2">
        <f>C13</f>
        <v>0</v>
      </c>
      <c r="D12" s="1">
        <f>D13</f>
        <v>0</v>
      </c>
      <c r="E12" s="1">
        <f>E13</f>
        <v>0</v>
      </c>
      <c r="F12" s="1">
        <f>F13</f>
        <v>0</v>
      </c>
      <c r="G12" s="21">
        <f>SUM(C12:F12)</f>
        <v>0</v>
      </c>
      <c r="H12" s="2">
        <f>H13</f>
        <v>0</v>
      </c>
      <c r="I12" s="1">
        <f>I13</f>
        <v>0</v>
      </c>
      <c r="J12" s="1">
        <f>J13</f>
        <v>0</v>
      </c>
      <c r="K12" s="1">
        <f>K13</f>
        <v>0</v>
      </c>
      <c r="L12" s="21">
        <f>SUM(H12:K12)</f>
        <v>0</v>
      </c>
      <c r="M12" s="2">
        <f>M13</f>
        <v>0</v>
      </c>
      <c r="N12" s="1">
        <f>N13</f>
        <v>0</v>
      </c>
      <c r="O12" s="1">
        <f>O13</f>
        <v>0</v>
      </c>
      <c r="P12" s="1">
        <f>P13</f>
        <v>0</v>
      </c>
      <c r="Q12" s="21">
        <f>SUM(M12:P12)</f>
        <v>0</v>
      </c>
      <c r="R12" s="2">
        <f>R13</f>
        <v>0</v>
      </c>
      <c r="S12" s="1">
        <f>S13</f>
        <v>0</v>
      </c>
      <c r="T12" s="1">
        <f>T13</f>
        <v>0</v>
      </c>
      <c r="U12" s="1">
        <f>U13</f>
        <v>0</v>
      </c>
      <c r="V12" s="21">
        <f>SUM(R12:U12)</f>
        <v>0</v>
      </c>
      <c r="W12" s="2">
        <f>W13</f>
        <v>0</v>
      </c>
      <c r="X12" s="1">
        <f>X13</f>
        <v>0</v>
      </c>
      <c r="Y12" s="1">
        <f>Y13</f>
        <v>0</v>
      </c>
      <c r="Z12" s="1">
        <f>Z13</f>
        <v>15</v>
      </c>
      <c r="AA12" s="21">
        <f>SUM(W12:Z12)</f>
        <v>15</v>
      </c>
      <c r="AB12" s="2">
        <f>AB13</f>
        <v>18</v>
      </c>
      <c r="AC12" s="1">
        <f>AC13</f>
        <v>0</v>
      </c>
      <c r="AD12" s="1">
        <f>AD13</f>
        <v>0</v>
      </c>
      <c r="AE12" s="1">
        <f>AE13</f>
        <v>0</v>
      </c>
      <c r="AF12" s="21">
        <f>SUM(AB12:AE12)</f>
        <v>18</v>
      </c>
      <c r="AH12" s="28">
        <f>G12+L12+Q12+V12+AA12+AF12</f>
        <v>33</v>
      </c>
      <c r="AI12" s="6" t="s">
        <v>0</v>
      </c>
    </row>
    <row r="13" spans="1:35" ht="24.95" customHeight="1" x14ac:dyDescent="0.25">
      <c r="A13" s="4"/>
      <c r="B13" s="6" t="s">
        <v>1</v>
      </c>
      <c r="C13" s="2"/>
      <c r="D13" s="1"/>
      <c r="E13" s="1"/>
      <c r="F13" s="1"/>
      <c r="G13" s="21">
        <f t="shared" ref="G13:G17" si="7">SUM(C13:F13)</f>
        <v>0</v>
      </c>
      <c r="H13" s="2"/>
      <c r="I13" s="1"/>
      <c r="J13" s="1"/>
      <c r="K13" s="1"/>
      <c r="L13" s="21">
        <f t="shared" ref="L13:L17" si="8">SUM(H13:K13)</f>
        <v>0</v>
      </c>
      <c r="M13" s="2"/>
      <c r="N13" s="1"/>
      <c r="O13" s="1"/>
      <c r="P13" s="1"/>
      <c r="Q13" s="21">
        <f t="shared" ref="Q13:Q17" si="9">SUM(M13:P13)</f>
        <v>0</v>
      </c>
      <c r="R13" s="2"/>
      <c r="S13" s="1"/>
      <c r="T13" s="1"/>
      <c r="U13" s="1"/>
      <c r="V13" s="21">
        <f t="shared" ref="V13:V17" si="10">SUM(R13:U13)</f>
        <v>0</v>
      </c>
      <c r="W13" s="2"/>
      <c r="X13" s="1"/>
      <c r="Y13" s="1"/>
      <c r="Z13" s="1">
        <f>Z14+Z15</f>
        <v>15</v>
      </c>
      <c r="AA13" s="21">
        <f t="shared" ref="AA13:AA17" si="11">SUM(W13:Z13)</f>
        <v>15</v>
      </c>
      <c r="AB13" s="2">
        <f>AC14+AC15</f>
        <v>18</v>
      </c>
      <c r="AC13" s="1"/>
      <c r="AD13" s="30"/>
      <c r="AE13" s="30"/>
      <c r="AF13" s="21">
        <f t="shared" ref="AF13:AF17" si="12">SUM(AB13:AE13)</f>
        <v>18</v>
      </c>
      <c r="AH13" s="28">
        <f t="shared" ref="AH13:AH17" si="13">G13+L13+Q13+V13+AA13+AF13</f>
        <v>33</v>
      </c>
      <c r="AI13" s="6" t="s">
        <v>1</v>
      </c>
    </row>
    <row r="14" spans="1:35" ht="24.95" customHeight="1" x14ac:dyDescent="0.25">
      <c r="A14" s="4"/>
      <c r="B14" s="6" t="s">
        <v>6</v>
      </c>
      <c r="C14" s="2"/>
      <c r="D14" s="1"/>
      <c r="E14" s="1"/>
      <c r="F14" s="1"/>
      <c r="G14" s="21">
        <f t="shared" si="7"/>
        <v>0</v>
      </c>
      <c r="H14" s="2"/>
      <c r="I14" s="1"/>
      <c r="J14" s="1"/>
      <c r="K14" s="1"/>
      <c r="L14" s="21">
        <f t="shared" si="8"/>
        <v>0</v>
      </c>
      <c r="M14" s="2"/>
      <c r="N14" s="1"/>
      <c r="O14" s="1"/>
      <c r="P14" s="1"/>
      <c r="Q14" s="21">
        <f t="shared" si="9"/>
        <v>0</v>
      </c>
      <c r="R14" s="2"/>
      <c r="S14" s="1"/>
      <c r="T14" s="1"/>
      <c r="U14" s="1"/>
      <c r="V14" s="21">
        <f t="shared" si="10"/>
        <v>0</v>
      </c>
      <c r="W14" s="2"/>
      <c r="X14" s="1"/>
      <c r="Y14" s="1"/>
      <c r="Z14" s="1">
        <v>7</v>
      </c>
      <c r="AA14" s="21">
        <f t="shared" si="11"/>
        <v>7</v>
      </c>
      <c r="AB14" s="2"/>
      <c r="AC14" s="1">
        <v>13</v>
      </c>
      <c r="AD14" s="30"/>
      <c r="AE14" s="30"/>
      <c r="AF14" s="21">
        <f t="shared" si="12"/>
        <v>13</v>
      </c>
      <c r="AH14" s="28">
        <f t="shared" si="13"/>
        <v>20</v>
      </c>
      <c r="AI14" s="6" t="s">
        <v>6</v>
      </c>
    </row>
    <row r="15" spans="1:35" ht="24.95" customHeight="1" x14ac:dyDescent="0.25">
      <c r="A15" s="4"/>
      <c r="B15" s="6" t="s">
        <v>13</v>
      </c>
      <c r="C15" s="2"/>
      <c r="D15" s="1"/>
      <c r="E15" s="1"/>
      <c r="F15" s="1"/>
      <c r="G15" s="21">
        <f t="shared" si="7"/>
        <v>0</v>
      </c>
      <c r="H15" s="2"/>
      <c r="I15" s="1"/>
      <c r="J15" s="1"/>
      <c r="K15" s="1"/>
      <c r="L15" s="21">
        <f t="shared" si="8"/>
        <v>0</v>
      </c>
      <c r="M15" s="2"/>
      <c r="N15" s="1"/>
      <c r="O15" s="1"/>
      <c r="P15" s="1"/>
      <c r="Q15" s="21">
        <f t="shared" si="9"/>
        <v>0</v>
      </c>
      <c r="R15" s="2"/>
      <c r="S15" s="1"/>
      <c r="T15" s="1"/>
      <c r="U15" s="1"/>
      <c r="V15" s="21">
        <f t="shared" si="10"/>
        <v>0</v>
      </c>
      <c r="W15" s="2"/>
      <c r="X15" s="1"/>
      <c r="Y15" s="1"/>
      <c r="Z15" s="1">
        <v>8</v>
      </c>
      <c r="AA15" s="21">
        <f t="shared" si="11"/>
        <v>8</v>
      </c>
      <c r="AB15" s="2"/>
      <c r="AC15" s="1">
        <v>5</v>
      </c>
      <c r="AD15" s="30"/>
      <c r="AE15" s="30"/>
      <c r="AF15" s="21">
        <f t="shared" si="12"/>
        <v>5</v>
      </c>
      <c r="AH15" s="28">
        <f t="shared" si="13"/>
        <v>13</v>
      </c>
      <c r="AI15" s="6" t="s">
        <v>13</v>
      </c>
    </row>
    <row r="16" spans="1:35" ht="24.95" customHeight="1" x14ac:dyDescent="0.25">
      <c r="A16" s="4"/>
      <c r="B16" s="6" t="s">
        <v>14</v>
      </c>
      <c r="C16" s="2"/>
      <c r="D16" s="1"/>
      <c r="E16" s="1"/>
      <c r="F16" s="1"/>
      <c r="G16" s="21">
        <f t="shared" si="7"/>
        <v>0</v>
      </c>
      <c r="H16" s="2"/>
      <c r="I16" s="1"/>
      <c r="J16" s="1"/>
      <c r="K16" s="1"/>
      <c r="L16" s="21">
        <f t="shared" si="8"/>
        <v>0</v>
      </c>
      <c r="M16" s="2"/>
      <c r="N16" s="1"/>
      <c r="O16" s="1"/>
      <c r="P16" s="1"/>
      <c r="Q16" s="21">
        <f t="shared" si="9"/>
        <v>0</v>
      </c>
      <c r="R16" s="2"/>
      <c r="S16" s="1"/>
      <c r="T16" s="1"/>
      <c r="U16" s="1"/>
      <c r="V16" s="21">
        <f t="shared" si="10"/>
        <v>0</v>
      </c>
      <c r="W16" s="2"/>
      <c r="X16" s="1"/>
      <c r="Y16" s="1"/>
      <c r="Z16" s="1"/>
      <c r="AA16" s="21">
        <f t="shared" si="11"/>
        <v>0</v>
      </c>
      <c r="AB16" s="2"/>
      <c r="AC16" s="1"/>
      <c r="AD16" s="30"/>
      <c r="AE16" s="30"/>
      <c r="AF16" s="21">
        <f t="shared" si="12"/>
        <v>0</v>
      </c>
      <c r="AH16" s="28">
        <f t="shared" si="13"/>
        <v>0</v>
      </c>
      <c r="AI16" s="6" t="s">
        <v>14</v>
      </c>
    </row>
    <row r="17" spans="1:35" ht="24.95" customHeight="1" thickBot="1" x14ac:dyDescent="0.3">
      <c r="A17" s="5"/>
      <c r="B17" s="7" t="s">
        <v>15</v>
      </c>
      <c r="C17" s="8"/>
      <c r="D17" s="9"/>
      <c r="E17" s="9"/>
      <c r="F17" s="9"/>
      <c r="G17" s="22">
        <f t="shared" si="7"/>
        <v>0</v>
      </c>
      <c r="H17" s="8"/>
      <c r="I17" s="9"/>
      <c r="J17" s="9"/>
      <c r="K17" s="9"/>
      <c r="L17" s="22">
        <f t="shared" si="8"/>
        <v>0</v>
      </c>
      <c r="M17" s="8"/>
      <c r="N17" s="9"/>
      <c r="O17" s="9"/>
      <c r="P17" s="9"/>
      <c r="Q17" s="22">
        <f t="shared" si="9"/>
        <v>0</v>
      </c>
      <c r="R17" s="8"/>
      <c r="S17" s="9"/>
      <c r="T17" s="9"/>
      <c r="U17" s="9"/>
      <c r="V17" s="22">
        <f t="shared" si="10"/>
        <v>0</v>
      </c>
      <c r="W17" s="8"/>
      <c r="X17" s="9"/>
      <c r="Y17" s="9"/>
      <c r="Z17" s="9"/>
      <c r="AA17" s="22">
        <f t="shared" si="11"/>
        <v>0</v>
      </c>
      <c r="AB17" s="10"/>
      <c r="AC17" s="11"/>
      <c r="AD17" s="34"/>
      <c r="AE17" s="34"/>
      <c r="AF17" s="23">
        <f t="shared" si="12"/>
        <v>0</v>
      </c>
      <c r="AH17" s="28">
        <f t="shared" si="13"/>
        <v>0</v>
      </c>
      <c r="AI17" s="7" t="s">
        <v>15</v>
      </c>
    </row>
    <row r="18" spans="1:35" ht="24.75" customHeight="1" x14ac:dyDescent="0.25">
      <c r="A18" s="3" t="s">
        <v>17</v>
      </c>
      <c r="B18" s="15"/>
      <c r="C18" s="16"/>
      <c r="D18" s="17"/>
      <c r="E18" s="17"/>
      <c r="F18" s="17"/>
      <c r="G18" s="18"/>
      <c r="H18" s="16"/>
      <c r="I18" s="17"/>
      <c r="J18" s="17"/>
      <c r="K18" s="17"/>
      <c r="L18" s="18"/>
      <c r="M18" s="16"/>
      <c r="N18" s="17"/>
      <c r="O18" s="17"/>
      <c r="P18" s="17"/>
      <c r="Q18" s="18"/>
      <c r="R18" s="16"/>
      <c r="S18" s="17"/>
      <c r="T18" s="17"/>
      <c r="U18" s="17"/>
      <c r="V18" s="18"/>
      <c r="W18" s="16"/>
      <c r="X18" s="17"/>
      <c r="Y18" s="17"/>
      <c r="Z18" s="17"/>
      <c r="AA18" s="18"/>
      <c r="AB18" s="16"/>
      <c r="AC18" s="17"/>
      <c r="AD18" s="32"/>
      <c r="AE18" s="32"/>
      <c r="AF18" s="33"/>
      <c r="AH18" s="27" t="s">
        <v>4</v>
      </c>
      <c r="AI18" s="26" t="s">
        <v>17</v>
      </c>
    </row>
    <row r="19" spans="1:35" ht="24.95" customHeight="1" x14ac:dyDescent="0.25">
      <c r="A19" s="4"/>
      <c r="B19" s="6" t="s">
        <v>0</v>
      </c>
      <c r="C19" s="2">
        <f>C20</f>
        <v>0</v>
      </c>
      <c r="D19" s="1">
        <f>D20</f>
        <v>0</v>
      </c>
      <c r="E19" s="1">
        <f>E20</f>
        <v>0</v>
      </c>
      <c r="F19" s="1">
        <f>F20</f>
        <v>0</v>
      </c>
      <c r="G19" s="21">
        <f>SUM(C19:F19)</f>
        <v>0</v>
      </c>
      <c r="H19" s="2">
        <f>H20</f>
        <v>0</v>
      </c>
      <c r="I19" s="1">
        <f>I20</f>
        <v>0</v>
      </c>
      <c r="J19" s="1">
        <f>J20</f>
        <v>0</v>
      </c>
      <c r="K19" s="1">
        <f>K20</f>
        <v>0</v>
      </c>
      <c r="L19" s="21">
        <f>SUM(H19:K19)</f>
        <v>0</v>
      </c>
      <c r="M19" s="2">
        <f>M20</f>
        <v>0</v>
      </c>
      <c r="N19" s="1">
        <f>N20</f>
        <v>0</v>
      </c>
      <c r="O19" s="1">
        <f>O20</f>
        <v>0</v>
      </c>
      <c r="P19" s="1">
        <f>P20</f>
        <v>0</v>
      </c>
      <c r="Q19" s="21">
        <f>SUM(M19:P19)</f>
        <v>0</v>
      </c>
      <c r="R19" s="2">
        <f>R20</f>
        <v>0</v>
      </c>
      <c r="S19" s="1">
        <f>S20</f>
        <v>0</v>
      </c>
      <c r="T19" s="1">
        <f>T20</f>
        <v>0</v>
      </c>
      <c r="U19" s="1">
        <f>U20</f>
        <v>0</v>
      </c>
      <c r="V19" s="21">
        <f>SUM(R19:U19)</f>
        <v>0</v>
      </c>
      <c r="W19" s="2">
        <f>W20</f>
        <v>0</v>
      </c>
      <c r="X19" s="1">
        <f>X20</f>
        <v>0</v>
      </c>
      <c r="Y19" s="1">
        <f>Y20</f>
        <v>0</v>
      </c>
      <c r="Z19" s="1">
        <f>Z20</f>
        <v>0</v>
      </c>
      <c r="AA19" s="21">
        <f>SUM(W19:Z19)</f>
        <v>0</v>
      </c>
      <c r="AB19" s="2">
        <f>AB20</f>
        <v>0</v>
      </c>
      <c r="AC19" s="1">
        <f>AC20</f>
        <v>22</v>
      </c>
      <c r="AD19" s="1">
        <f>AD20</f>
        <v>0</v>
      </c>
      <c r="AE19" s="1">
        <f>AE20</f>
        <v>0</v>
      </c>
      <c r="AF19" s="21">
        <f>SUM(AB19:AE19)</f>
        <v>22</v>
      </c>
      <c r="AH19" s="28">
        <f>G19+L19+Q19+V19+AA19+AF19</f>
        <v>22</v>
      </c>
      <c r="AI19" s="6" t="s">
        <v>0</v>
      </c>
    </row>
    <row r="20" spans="1:35" ht="24.95" customHeight="1" x14ac:dyDescent="0.25">
      <c r="A20" s="4"/>
      <c r="B20" s="6" t="s">
        <v>1</v>
      </c>
      <c r="C20" s="2"/>
      <c r="D20" s="1"/>
      <c r="E20" s="1"/>
      <c r="F20" s="1"/>
      <c r="G20" s="21">
        <f t="shared" ref="G20:G24" si="14">SUM(C20:F20)</f>
        <v>0</v>
      </c>
      <c r="H20" s="2"/>
      <c r="I20" s="1"/>
      <c r="J20" s="1"/>
      <c r="K20" s="1"/>
      <c r="L20" s="21">
        <f t="shared" ref="L20:L24" si="15">SUM(H20:K20)</f>
        <v>0</v>
      </c>
      <c r="M20" s="2"/>
      <c r="N20" s="1"/>
      <c r="O20" s="1"/>
      <c r="P20" s="1"/>
      <c r="Q20" s="21">
        <f t="shared" ref="Q20:Q24" si="16">SUM(M20:P20)</f>
        <v>0</v>
      </c>
      <c r="R20" s="2"/>
      <c r="S20" s="1"/>
      <c r="T20" s="1"/>
      <c r="U20" s="1"/>
      <c r="V20" s="21">
        <f t="shared" ref="V20:V24" si="17">SUM(R20:U20)</f>
        <v>0</v>
      </c>
      <c r="W20" s="2"/>
      <c r="X20" s="1"/>
      <c r="Y20" s="1"/>
      <c r="Z20" s="1"/>
      <c r="AA20" s="21">
        <f t="shared" ref="AA20:AA24" si="18">SUM(W20:Z20)</f>
        <v>0</v>
      </c>
      <c r="AB20" s="2"/>
      <c r="AC20" s="1">
        <f>AC21+AC22</f>
        <v>22</v>
      </c>
      <c r="AD20" s="30"/>
      <c r="AE20" s="30"/>
      <c r="AF20" s="21">
        <f t="shared" ref="AF20:AF24" si="19">SUM(AB20:AE20)</f>
        <v>22</v>
      </c>
      <c r="AH20" s="28">
        <f t="shared" ref="AH20:AH24" si="20">G20+L20+Q20+V20+AA20+AF20</f>
        <v>22</v>
      </c>
      <c r="AI20" s="6" t="s">
        <v>1</v>
      </c>
    </row>
    <row r="21" spans="1:35" ht="24.95" customHeight="1" x14ac:dyDescent="0.25">
      <c r="A21" s="4"/>
      <c r="B21" s="6" t="s">
        <v>6</v>
      </c>
      <c r="C21" s="2"/>
      <c r="D21" s="1"/>
      <c r="E21" s="1"/>
      <c r="F21" s="1"/>
      <c r="G21" s="21">
        <f t="shared" si="14"/>
        <v>0</v>
      </c>
      <c r="H21" s="2"/>
      <c r="I21" s="1"/>
      <c r="J21" s="1"/>
      <c r="K21" s="1"/>
      <c r="L21" s="21">
        <f t="shared" si="15"/>
        <v>0</v>
      </c>
      <c r="M21" s="2"/>
      <c r="N21" s="1"/>
      <c r="O21" s="1"/>
      <c r="P21" s="1"/>
      <c r="Q21" s="21">
        <f t="shared" si="16"/>
        <v>0</v>
      </c>
      <c r="R21" s="2"/>
      <c r="S21" s="1"/>
      <c r="T21" s="1"/>
      <c r="U21" s="1"/>
      <c r="V21" s="21">
        <f t="shared" si="17"/>
        <v>0</v>
      </c>
      <c r="W21" s="2"/>
      <c r="X21" s="1"/>
      <c r="Y21" s="1"/>
      <c r="Z21" s="1"/>
      <c r="AA21" s="21">
        <f t="shared" si="18"/>
        <v>0</v>
      </c>
      <c r="AB21" s="2"/>
      <c r="AC21" s="1">
        <v>2</v>
      </c>
      <c r="AD21" s="30"/>
      <c r="AE21" s="30"/>
      <c r="AF21" s="21">
        <f t="shared" si="19"/>
        <v>2</v>
      </c>
      <c r="AH21" s="28">
        <f t="shared" si="20"/>
        <v>2</v>
      </c>
      <c r="AI21" s="6" t="s">
        <v>6</v>
      </c>
    </row>
    <row r="22" spans="1:35" ht="24.95" customHeight="1" x14ac:dyDescent="0.25">
      <c r="A22" s="4"/>
      <c r="B22" s="6" t="s">
        <v>13</v>
      </c>
      <c r="C22" s="2"/>
      <c r="D22" s="1"/>
      <c r="E22" s="1"/>
      <c r="F22" s="1"/>
      <c r="G22" s="21">
        <f t="shared" si="14"/>
        <v>0</v>
      </c>
      <c r="H22" s="2"/>
      <c r="I22" s="1"/>
      <c r="J22" s="1"/>
      <c r="K22" s="1"/>
      <c r="L22" s="21">
        <f t="shared" si="15"/>
        <v>0</v>
      </c>
      <c r="M22" s="2"/>
      <c r="N22" s="1"/>
      <c r="O22" s="1"/>
      <c r="P22" s="1"/>
      <c r="Q22" s="21">
        <f t="shared" si="16"/>
        <v>0</v>
      </c>
      <c r="R22" s="2"/>
      <c r="S22" s="1"/>
      <c r="T22" s="1"/>
      <c r="U22" s="1"/>
      <c r="V22" s="21">
        <f t="shared" si="17"/>
        <v>0</v>
      </c>
      <c r="W22" s="2"/>
      <c r="X22" s="1"/>
      <c r="Y22" s="1"/>
      <c r="Z22" s="1"/>
      <c r="AA22" s="21">
        <f t="shared" si="18"/>
        <v>0</v>
      </c>
      <c r="AB22" s="2"/>
      <c r="AC22" s="1">
        <v>20</v>
      </c>
      <c r="AD22" s="30"/>
      <c r="AE22" s="30"/>
      <c r="AF22" s="21">
        <f t="shared" si="19"/>
        <v>20</v>
      </c>
      <c r="AH22" s="28">
        <f t="shared" si="20"/>
        <v>20</v>
      </c>
      <c r="AI22" s="6" t="s">
        <v>13</v>
      </c>
    </row>
    <row r="23" spans="1:35" ht="24.95" customHeight="1" x14ac:dyDescent="0.25">
      <c r="A23" s="4"/>
      <c r="B23" s="6" t="s">
        <v>14</v>
      </c>
      <c r="C23" s="2"/>
      <c r="D23" s="1"/>
      <c r="E23" s="1"/>
      <c r="F23" s="1"/>
      <c r="G23" s="21">
        <f t="shared" si="14"/>
        <v>0</v>
      </c>
      <c r="H23" s="2"/>
      <c r="I23" s="1"/>
      <c r="J23" s="1"/>
      <c r="K23" s="1"/>
      <c r="L23" s="21">
        <f t="shared" si="15"/>
        <v>0</v>
      </c>
      <c r="M23" s="2"/>
      <c r="N23" s="1"/>
      <c r="O23" s="1"/>
      <c r="P23" s="1"/>
      <c r="Q23" s="21">
        <f t="shared" si="16"/>
        <v>0</v>
      </c>
      <c r="R23" s="2"/>
      <c r="S23" s="1"/>
      <c r="T23" s="1"/>
      <c r="U23" s="1"/>
      <c r="V23" s="21">
        <f t="shared" si="17"/>
        <v>0</v>
      </c>
      <c r="W23" s="2"/>
      <c r="X23" s="1"/>
      <c r="Y23" s="1"/>
      <c r="Z23" s="1"/>
      <c r="AA23" s="21">
        <f t="shared" si="18"/>
        <v>0</v>
      </c>
      <c r="AB23" s="2"/>
      <c r="AC23" s="1"/>
      <c r="AD23" s="30"/>
      <c r="AE23" s="30"/>
      <c r="AF23" s="21">
        <f t="shared" si="19"/>
        <v>0</v>
      </c>
      <c r="AH23" s="28">
        <f t="shared" si="20"/>
        <v>0</v>
      </c>
      <c r="AI23" s="6" t="s">
        <v>14</v>
      </c>
    </row>
    <row r="24" spans="1:35" ht="24.95" customHeight="1" thickBot="1" x14ac:dyDescent="0.3">
      <c r="A24" s="5"/>
      <c r="B24" s="7" t="s">
        <v>15</v>
      </c>
      <c r="C24" s="8"/>
      <c r="D24" s="9"/>
      <c r="E24" s="9"/>
      <c r="F24" s="9"/>
      <c r="G24" s="22">
        <f t="shared" si="14"/>
        <v>0</v>
      </c>
      <c r="H24" s="8"/>
      <c r="I24" s="9"/>
      <c r="J24" s="9"/>
      <c r="K24" s="9"/>
      <c r="L24" s="22">
        <f t="shared" si="15"/>
        <v>0</v>
      </c>
      <c r="M24" s="8"/>
      <c r="N24" s="9"/>
      <c r="O24" s="9"/>
      <c r="P24" s="9"/>
      <c r="Q24" s="22">
        <f t="shared" si="16"/>
        <v>0</v>
      </c>
      <c r="R24" s="8"/>
      <c r="S24" s="9"/>
      <c r="T24" s="9"/>
      <c r="U24" s="9"/>
      <c r="V24" s="22">
        <f t="shared" si="17"/>
        <v>0</v>
      </c>
      <c r="W24" s="8"/>
      <c r="X24" s="9"/>
      <c r="Y24" s="9"/>
      <c r="Z24" s="9"/>
      <c r="AA24" s="22">
        <f t="shared" si="18"/>
        <v>0</v>
      </c>
      <c r="AB24" s="8"/>
      <c r="AC24" s="9"/>
      <c r="AD24" s="31"/>
      <c r="AE24" s="31"/>
      <c r="AF24" s="22">
        <f t="shared" si="19"/>
        <v>0</v>
      </c>
      <c r="AH24" s="29">
        <f t="shared" si="20"/>
        <v>0</v>
      </c>
      <c r="AI24" s="7" t="s">
        <v>15</v>
      </c>
    </row>
    <row r="25" spans="1:35" ht="15.75" thickBot="1" x14ac:dyDescent="0.3"/>
    <row r="26" spans="1:35" ht="24.75" customHeight="1" x14ac:dyDescent="0.25">
      <c r="AH26" s="27" t="s">
        <v>4</v>
      </c>
      <c r="AI26" s="24" t="s">
        <v>18</v>
      </c>
    </row>
    <row r="27" spans="1:35" ht="24.75" customHeight="1" x14ac:dyDescent="0.25">
      <c r="AH27" s="28">
        <f>AH5+AH12+AH19</f>
        <v>410</v>
      </c>
      <c r="AI27" s="6" t="s">
        <v>0</v>
      </c>
    </row>
    <row r="28" spans="1:35" ht="24.75" customHeight="1" x14ac:dyDescent="0.25">
      <c r="AH28" s="28">
        <f t="shared" ref="AH28:AH32" si="21">AH6+AH13+AH20</f>
        <v>410</v>
      </c>
      <c r="AI28" s="6" t="s">
        <v>1</v>
      </c>
    </row>
    <row r="29" spans="1:35" ht="24.75" customHeight="1" x14ac:dyDescent="0.25">
      <c r="AH29" s="28">
        <f t="shared" si="21"/>
        <v>289</v>
      </c>
      <c r="AI29" s="6" t="s">
        <v>6</v>
      </c>
    </row>
    <row r="30" spans="1:35" ht="24.75" customHeight="1" x14ac:dyDescent="0.25">
      <c r="AH30" s="28">
        <f t="shared" si="21"/>
        <v>121</v>
      </c>
      <c r="AI30" s="6" t="s">
        <v>13</v>
      </c>
    </row>
    <row r="31" spans="1:35" ht="24.75" customHeight="1" x14ac:dyDescent="0.25">
      <c r="AH31" s="28">
        <f t="shared" si="21"/>
        <v>0</v>
      </c>
      <c r="AI31" s="6" t="s">
        <v>14</v>
      </c>
    </row>
    <row r="32" spans="1:35" ht="24.75" customHeight="1" thickBot="1" x14ac:dyDescent="0.3">
      <c r="AH32" s="28">
        <f t="shared" si="21"/>
        <v>4</v>
      </c>
      <c r="AI32" s="7" t="s">
        <v>15</v>
      </c>
    </row>
  </sheetData>
  <mergeCells count="9">
    <mergeCell ref="R2:V2"/>
    <mergeCell ref="W2:AA2"/>
    <mergeCell ref="AB2:AF2"/>
    <mergeCell ref="A1:B1"/>
    <mergeCell ref="C2:G2"/>
    <mergeCell ref="A2:A3"/>
    <mergeCell ref="B2:B3"/>
    <mergeCell ref="M2:Q2"/>
    <mergeCell ref="H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СПК АПК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</dc:creator>
  <cp:lastModifiedBy>User</cp:lastModifiedBy>
  <dcterms:created xsi:type="dcterms:W3CDTF">2018-11-01T12:06:49Z</dcterms:created>
  <dcterms:modified xsi:type="dcterms:W3CDTF">2022-10-01T18:01:58Z</dcterms:modified>
</cp:coreProperties>
</file>